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10" yWindow="15" windowWidth="12330" windowHeight="11085" tabRatio="311" activeTab="0"/>
  </bookViews>
  <sheets>
    <sheet name="прайс ОЛЕКС" sheetId="1" r:id="rId1"/>
  </sheets>
  <definedNames>
    <definedName name="_xlnm.Print_Area" localSheetId="0">'прайс ОЛЕКС'!$A$1:$H$86</definedName>
  </definedNames>
  <calcPr fullCalcOnLoad="1"/>
</workbook>
</file>

<file path=xl/sharedStrings.xml><?xml version="1.0" encoding="utf-8"?>
<sst xmlns="http://schemas.openxmlformats.org/spreadsheetml/2006/main" count="123" uniqueCount="69">
  <si>
    <t>С</t>
  </si>
  <si>
    <t>Профиль</t>
  </si>
  <si>
    <t>Сорт</t>
  </si>
  <si>
    <t>руб/м3</t>
  </si>
  <si>
    <t>руб/м2</t>
  </si>
  <si>
    <t>толщина 27 мм</t>
  </si>
  <si>
    <t>ПОКРЫТИЯ ДЛЯ ПОЛА</t>
  </si>
  <si>
    <t>влажность 16-18%</t>
  </si>
  <si>
    <t>АВ</t>
  </si>
  <si>
    <t>длина 2,3,4, 5.1, 6 м</t>
  </si>
  <si>
    <t>толщина 28 мм</t>
  </si>
  <si>
    <t>АВ/С</t>
  </si>
  <si>
    <t>длина 2,3,4,5.1, 6 м</t>
  </si>
  <si>
    <t>Примечание: цены указаны без стоимости доставки.</t>
  </si>
  <si>
    <t>Акулов В.А.</t>
  </si>
  <si>
    <t xml:space="preserve">         </t>
  </si>
  <si>
    <t>доска  гладкая ( брусок)</t>
  </si>
  <si>
    <t>толщина 45 мм</t>
  </si>
  <si>
    <t xml:space="preserve">доска рифленая
</t>
  </si>
  <si>
    <t>длина 3,4, 5.1 м</t>
  </si>
  <si>
    <t>ширина 140 мм</t>
  </si>
  <si>
    <t>СТЕНОВЫЕ ПОКРЫТИЯ</t>
  </si>
  <si>
    <t>Имитация бруса</t>
  </si>
  <si>
    <t>толщина 20 мм</t>
  </si>
  <si>
    <t>длина 2,3,4 м</t>
  </si>
  <si>
    <t>влажность 16+/-2%</t>
  </si>
  <si>
    <t>ширина 146 мм (с шипом )</t>
  </si>
  <si>
    <t>толщина 14 мм</t>
  </si>
  <si>
    <t>В</t>
  </si>
  <si>
    <t xml:space="preserve">Вагонка  ШТИЛЬ         </t>
  </si>
  <si>
    <t>Блок-хаус</t>
  </si>
  <si>
    <t>ширина 137 мм ( с шипом)</t>
  </si>
  <si>
    <t>А</t>
  </si>
  <si>
    <t>длина 3 - 6 м</t>
  </si>
  <si>
    <t>Планкен косой</t>
  </si>
  <si>
    <t>C</t>
  </si>
  <si>
    <t>длина 3 - 6 м, влажность 16-18%</t>
  </si>
  <si>
    <t>Ген.директор ООО  " Олекс"</t>
  </si>
  <si>
    <t>О О О   “ ОЛЕКС “</t>
  </si>
  <si>
    <t xml:space="preserve">доска  гладкая </t>
  </si>
  <si>
    <t>толщина 30 мм</t>
  </si>
  <si>
    <t xml:space="preserve">ширина 95 мм </t>
  </si>
  <si>
    <t xml:space="preserve">доска  гладкая  </t>
  </si>
  <si>
    <t>длина 3; 4; 5.1 м</t>
  </si>
  <si>
    <t>ширина 45; 95</t>
  </si>
  <si>
    <t xml:space="preserve"> </t>
  </si>
  <si>
    <t>длина 3; 4 ; 6м</t>
  </si>
  <si>
    <t>ширина 93; 96;117;121;146 мм (с шипом )</t>
  </si>
  <si>
    <t>длина 2,0 - 6 м</t>
  </si>
  <si>
    <t>ширина 142 мм</t>
  </si>
  <si>
    <t>длина 2-6 м</t>
  </si>
  <si>
    <t xml:space="preserve">террасная   гладкая
</t>
  </si>
  <si>
    <t>террасная   гладкая</t>
  </si>
  <si>
    <t>длина 3-6 м</t>
  </si>
  <si>
    <t>ширина 45 мм; 60 мм</t>
  </si>
  <si>
    <t xml:space="preserve">ширина 120 мм </t>
  </si>
  <si>
    <t xml:space="preserve">ширина  140; 146 мм </t>
  </si>
  <si>
    <t>доска пола</t>
  </si>
  <si>
    <t>толщина 28мм</t>
  </si>
  <si>
    <t>ширина 121 мм</t>
  </si>
  <si>
    <t>-</t>
  </si>
  <si>
    <t>толщина 22 мм</t>
  </si>
  <si>
    <t>ширина 120 мм</t>
  </si>
  <si>
    <t>толщина 38 мм</t>
  </si>
  <si>
    <t>ширина 60; 123;</t>
  </si>
  <si>
    <t xml:space="preserve">ширина 140 мм </t>
  </si>
  <si>
    <t>ВС</t>
  </si>
  <si>
    <t>ширина  70; 95; мм</t>
  </si>
  <si>
    <t>Прайс-лист на продукцию из лиственницы (экспорт) без НДС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</si>
</sst>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Verdana"/>
      <family val="2"/>
    </font>
    <font>
      <b/>
      <i/>
      <sz val="16"/>
      <name val="Arial Cyr"/>
      <family val="0"/>
    </font>
    <font>
      <sz val="14"/>
      <name val="Arial Cyr"/>
      <family val="0"/>
    </font>
    <font>
      <sz val="14"/>
      <name val="Verdana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1" fontId="8" fillId="0" borderId="14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" fontId="8" fillId="0" borderId="18" xfId="0" applyNumberFormat="1" applyFont="1" applyFill="1" applyBorder="1" applyAlignment="1">
      <alignment horizontal="center" vertical="center" wrapText="1"/>
    </xf>
    <xf numFmtId="3" fontId="8" fillId="33" borderId="19" xfId="0" applyNumberFormat="1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9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10" fillId="0" borderId="22" xfId="0" applyFont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4" xfId="0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10" fillId="0" borderId="14" xfId="0" applyFont="1" applyBorder="1" applyAlignment="1">
      <alignment/>
    </xf>
    <xf numFmtId="1" fontId="10" fillId="0" borderId="14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0" fillId="0" borderId="18" xfId="0" applyFont="1" applyBorder="1" applyAlignment="1">
      <alignment horizontal="center"/>
    </xf>
    <xf numFmtId="1" fontId="11" fillId="0" borderId="18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0" fillId="0" borderId="18" xfId="0" applyFont="1" applyBorder="1" applyAlignment="1">
      <alignment/>
    </xf>
    <xf numFmtId="1" fontId="10" fillId="0" borderId="18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" fontId="8" fillId="0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top" wrapText="1"/>
    </xf>
    <xf numFmtId="0" fontId="5" fillId="4" borderId="31" xfId="0" applyFont="1" applyFill="1" applyBorder="1" applyAlignment="1">
      <alignment horizontal="center" vertical="center" wrapText="1"/>
    </xf>
    <xf numFmtId="2" fontId="5" fillId="4" borderId="22" xfId="0" applyNumberFormat="1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4" fillId="34" borderId="32" xfId="0" applyFont="1" applyFill="1" applyBorder="1" applyAlignment="1">
      <alignment/>
    </xf>
    <xf numFmtId="0" fontId="2" fillId="34" borderId="33" xfId="0" applyFont="1" applyFill="1" applyBorder="1" applyAlignment="1">
      <alignment horizontal="center" vertical="center" wrapText="1"/>
    </xf>
    <xf numFmtId="49" fontId="2" fillId="34" borderId="33" xfId="0" applyNumberFormat="1" applyFont="1" applyFill="1" applyBorder="1" applyAlignment="1">
      <alignment horizontal="center" vertical="center" wrapText="1"/>
    </xf>
    <xf numFmtId="49" fontId="2" fillId="34" borderId="3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3" fontId="8" fillId="34" borderId="35" xfId="0" applyNumberFormat="1" applyFont="1" applyFill="1" applyBorder="1" applyAlignment="1">
      <alignment horizontal="center" vertical="center" wrapText="1"/>
    </xf>
    <xf numFmtId="3" fontId="8" fillId="34" borderId="15" xfId="0" applyNumberFormat="1" applyFont="1" applyFill="1" applyBorder="1" applyAlignment="1">
      <alignment horizontal="center" vertical="center" wrapText="1"/>
    </xf>
    <xf numFmtId="3" fontId="8" fillId="34" borderId="19" xfId="0" applyNumberFormat="1" applyFont="1" applyFill="1" applyBorder="1" applyAlignment="1">
      <alignment horizontal="center" vertical="center" wrapText="1"/>
    </xf>
    <xf numFmtId="3" fontId="11" fillId="34" borderId="36" xfId="0" applyNumberFormat="1" applyFont="1" applyFill="1" applyBorder="1" applyAlignment="1">
      <alignment horizontal="center" vertical="center" wrapText="1"/>
    </xf>
    <xf numFmtId="3" fontId="11" fillId="34" borderId="15" xfId="0" applyNumberFormat="1" applyFont="1" applyFill="1" applyBorder="1" applyAlignment="1">
      <alignment horizontal="center" vertical="center" wrapText="1"/>
    </xf>
    <xf numFmtId="3" fontId="8" fillId="34" borderId="0" xfId="0" applyNumberFormat="1" applyFont="1" applyFill="1" applyBorder="1" applyAlignment="1">
      <alignment horizontal="center" vertical="center" wrapText="1"/>
    </xf>
    <xf numFmtId="3" fontId="0" fillId="34" borderId="0" xfId="0" applyNumberFormat="1" applyFill="1" applyAlignment="1">
      <alignment/>
    </xf>
    <xf numFmtId="3" fontId="10" fillId="34" borderId="15" xfId="0" applyNumberFormat="1" applyFont="1" applyFill="1" applyBorder="1" applyAlignment="1">
      <alignment horizontal="center"/>
    </xf>
    <xf numFmtId="3" fontId="11" fillId="34" borderId="20" xfId="0" applyNumberFormat="1" applyFont="1" applyFill="1" applyBorder="1" applyAlignment="1">
      <alignment horizontal="center" vertical="center" wrapText="1"/>
    </xf>
    <xf numFmtId="3" fontId="11" fillId="34" borderId="19" xfId="0" applyNumberFormat="1" applyFont="1" applyFill="1" applyBorder="1" applyAlignment="1">
      <alignment horizontal="center" vertical="center" wrapText="1"/>
    </xf>
    <xf numFmtId="3" fontId="10" fillId="34" borderId="19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11" fillId="35" borderId="36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7</xdr:row>
      <xdr:rowOff>180975</xdr:rowOff>
    </xdr:from>
    <xdr:to>
      <xdr:col>1</xdr:col>
      <xdr:colOff>1381125</xdr:colOff>
      <xdr:row>9</xdr:row>
      <xdr:rowOff>114300</xdr:rowOff>
    </xdr:to>
    <xdr:pic>
      <xdr:nvPicPr>
        <xdr:cNvPr id="1" name="Picture 40" descr="as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866900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180975</xdr:rowOff>
    </xdr:from>
    <xdr:to>
      <xdr:col>1</xdr:col>
      <xdr:colOff>1381125</xdr:colOff>
      <xdr:row>14</xdr:row>
      <xdr:rowOff>114300</xdr:rowOff>
    </xdr:to>
    <xdr:pic>
      <xdr:nvPicPr>
        <xdr:cNvPr id="2" name="Picture 40" descr="as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190875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54</xdr:row>
      <xdr:rowOff>0</xdr:rowOff>
    </xdr:from>
    <xdr:to>
      <xdr:col>1</xdr:col>
      <xdr:colOff>1143000</xdr:colOff>
      <xdr:row>56</xdr:row>
      <xdr:rowOff>95250</xdr:rowOff>
    </xdr:to>
    <xdr:pic>
      <xdr:nvPicPr>
        <xdr:cNvPr id="3" name="Picture 85" descr="obsh_sht_90_x_14_listv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12401550"/>
          <a:ext cx="1085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54</xdr:row>
      <xdr:rowOff>0</xdr:rowOff>
    </xdr:from>
    <xdr:to>
      <xdr:col>1</xdr:col>
      <xdr:colOff>981075</xdr:colOff>
      <xdr:row>56</xdr:row>
      <xdr:rowOff>95250</xdr:rowOff>
    </xdr:to>
    <xdr:pic>
      <xdr:nvPicPr>
        <xdr:cNvPr id="4" name="Picture 86" descr="obsh_sht_90_x_14_listv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12401550"/>
          <a:ext cx="904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54</xdr:row>
      <xdr:rowOff>0</xdr:rowOff>
    </xdr:from>
    <xdr:to>
      <xdr:col>1</xdr:col>
      <xdr:colOff>1133475</xdr:colOff>
      <xdr:row>56</xdr:row>
      <xdr:rowOff>200025</xdr:rowOff>
    </xdr:to>
    <xdr:pic>
      <xdr:nvPicPr>
        <xdr:cNvPr id="5" name="Picture 87" descr="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1240155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54</xdr:row>
      <xdr:rowOff>76200</xdr:rowOff>
    </xdr:from>
    <xdr:to>
      <xdr:col>1</xdr:col>
      <xdr:colOff>1466850</xdr:colOff>
      <xdr:row>57</xdr:row>
      <xdr:rowOff>161925</xdr:rowOff>
    </xdr:to>
    <xdr:pic>
      <xdr:nvPicPr>
        <xdr:cNvPr id="6" name="Picture 88" descr="br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247775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59</xdr:row>
      <xdr:rowOff>238125</xdr:rowOff>
    </xdr:from>
    <xdr:to>
      <xdr:col>1</xdr:col>
      <xdr:colOff>971550</xdr:colOff>
      <xdr:row>63</xdr:row>
      <xdr:rowOff>123825</xdr:rowOff>
    </xdr:to>
    <xdr:pic>
      <xdr:nvPicPr>
        <xdr:cNvPr id="7" name="Picture 39" descr="obsh_sht_90_x_14_listv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138017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64</xdr:row>
      <xdr:rowOff>0</xdr:rowOff>
    </xdr:from>
    <xdr:to>
      <xdr:col>1</xdr:col>
      <xdr:colOff>1428750</xdr:colOff>
      <xdr:row>67</xdr:row>
      <xdr:rowOff>152400</xdr:rowOff>
    </xdr:to>
    <xdr:pic>
      <xdr:nvPicPr>
        <xdr:cNvPr id="8" name="Picture 90" descr="vag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14725650"/>
          <a:ext cx="1247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64</xdr:row>
      <xdr:rowOff>152400</xdr:rowOff>
    </xdr:from>
    <xdr:to>
      <xdr:col>1</xdr:col>
      <xdr:colOff>1409700</xdr:colOff>
      <xdr:row>68</xdr:row>
      <xdr:rowOff>47625</xdr:rowOff>
    </xdr:to>
    <xdr:pic>
      <xdr:nvPicPr>
        <xdr:cNvPr id="9" name="Picture 91" descr="blo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4878050"/>
          <a:ext cx="1228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219075</xdr:rowOff>
    </xdr:from>
    <xdr:to>
      <xdr:col>1</xdr:col>
      <xdr:colOff>1295400</xdr:colOff>
      <xdr:row>29</xdr:row>
      <xdr:rowOff>190500</xdr:rowOff>
    </xdr:to>
    <xdr:pic>
      <xdr:nvPicPr>
        <xdr:cNvPr id="10" name="Picture 46" descr="pa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6696075"/>
          <a:ext cx="1266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</xdr:row>
      <xdr:rowOff>209550</xdr:rowOff>
    </xdr:from>
    <xdr:to>
      <xdr:col>1</xdr:col>
      <xdr:colOff>1438275</xdr:colOff>
      <xdr:row>14</xdr:row>
      <xdr:rowOff>85725</xdr:rowOff>
    </xdr:to>
    <xdr:pic>
      <xdr:nvPicPr>
        <xdr:cNvPr id="11" name="Picture 46" descr="pa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43350" y="3219450"/>
          <a:ext cx="1276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70</xdr:row>
      <xdr:rowOff>114300</xdr:rowOff>
    </xdr:from>
    <xdr:to>
      <xdr:col>1</xdr:col>
      <xdr:colOff>1266825</xdr:colOff>
      <xdr:row>72</xdr:row>
      <xdr:rowOff>200025</xdr:rowOff>
    </xdr:to>
    <xdr:pic>
      <xdr:nvPicPr>
        <xdr:cNvPr id="12" name="Picture 2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62400" y="16240125"/>
          <a:ext cx="10858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79</xdr:row>
      <xdr:rowOff>104775</xdr:rowOff>
    </xdr:from>
    <xdr:to>
      <xdr:col>1</xdr:col>
      <xdr:colOff>1400175</xdr:colOff>
      <xdr:row>81</xdr:row>
      <xdr:rowOff>180975</xdr:rowOff>
    </xdr:to>
    <xdr:pic>
      <xdr:nvPicPr>
        <xdr:cNvPr id="13" name="Picture 2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48100" y="18326100"/>
          <a:ext cx="133350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47</xdr:row>
      <xdr:rowOff>38100</xdr:rowOff>
    </xdr:from>
    <xdr:to>
      <xdr:col>1</xdr:col>
      <xdr:colOff>1428750</xdr:colOff>
      <xdr:row>51</xdr:row>
      <xdr:rowOff>161925</xdr:rowOff>
    </xdr:to>
    <xdr:pic>
      <xdr:nvPicPr>
        <xdr:cNvPr id="14" name="Picture 2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86200" y="10934700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9525</xdr:rowOff>
    </xdr:from>
    <xdr:to>
      <xdr:col>1</xdr:col>
      <xdr:colOff>1495425</xdr:colOff>
      <xdr:row>9</xdr:row>
      <xdr:rowOff>95250</xdr:rowOff>
    </xdr:to>
    <xdr:pic>
      <xdr:nvPicPr>
        <xdr:cNvPr id="15" name="Picture 40" descr="as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695450"/>
          <a:ext cx="1352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27</xdr:row>
      <xdr:rowOff>85725</xdr:rowOff>
    </xdr:from>
    <xdr:to>
      <xdr:col>1</xdr:col>
      <xdr:colOff>180975</xdr:colOff>
      <xdr:row>27</xdr:row>
      <xdr:rowOff>133350</xdr:rowOff>
    </xdr:to>
    <xdr:pic>
      <xdr:nvPicPr>
        <xdr:cNvPr id="16" name="Picture 46" descr="pa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86200" y="68008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17</xdr:row>
      <xdr:rowOff>180975</xdr:rowOff>
    </xdr:from>
    <xdr:to>
      <xdr:col>1</xdr:col>
      <xdr:colOff>1381125</xdr:colOff>
      <xdr:row>19</xdr:row>
      <xdr:rowOff>114300</xdr:rowOff>
    </xdr:to>
    <xdr:pic>
      <xdr:nvPicPr>
        <xdr:cNvPr id="17" name="Picture 40" descr="as1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4429125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22</xdr:row>
      <xdr:rowOff>28575</xdr:rowOff>
    </xdr:from>
    <xdr:to>
      <xdr:col>1</xdr:col>
      <xdr:colOff>1152525</xdr:colOff>
      <xdr:row>25</xdr:row>
      <xdr:rowOff>85725</xdr:rowOff>
    </xdr:to>
    <xdr:pic>
      <xdr:nvPicPr>
        <xdr:cNvPr id="18" name="Picture 88" descr="br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51497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41</xdr:row>
      <xdr:rowOff>66675</xdr:rowOff>
    </xdr:from>
    <xdr:to>
      <xdr:col>1</xdr:col>
      <xdr:colOff>866775</xdr:colOff>
      <xdr:row>45</xdr:row>
      <xdr:rowOff>161925</xdr:rowOff>
    </xdr:to>
    <xdr:pic>
      <xdr:nvPicPr>
        <xdr:cNvPr id="19" name="Picture 2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67175" y="9725025"/>
          <a:ext cx="581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36</xdr:row>
      <xdr:rowOff>161925</xdr:rowOff>
    </xdr:from>
    <xdr:to>
      <xdr:col>1</xdr:col>
      <xdr:colOff>1171575</xdr:colOff>
      <xdr:row>40</xdr:row>
      <xdr:rowOff>95250</xdr:rowOff>
    </xdr:to>
    <xdr:pic>
      <xdr:nvPicPr>
        <xdr:cNvPr id="20" name="Picture 2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9575" y="88201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75</xdr:row>
      <xdr:rowOff>104775</xdr:rowOff>
    </xdr:from>
    <xdr:to>
      <xdr:col>1</xdr:col>
      <xdr:colOff>1400175</xdr:colOff>
      <xdr:row>77</xdr:row>
      <xdr:rowOff>190500</xdr:rowOff>
    </xdr:to>
    <xdr:pic>
      <xdr:nvPicPr>
        <xdr:cNvPr id="21" name="Picture 2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48100" y="17392650"/>
          <a:ext cx="133350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285750</xdr:colOff>
      <xdr:row>31</xdr:row>
      <xdr:rowOff>66675</xdr:rowOff>
    </xdr:from>
    <xdr:to>
      <xdr:col>1</xdr:col>
      <xdr:colOff>866775</xdr:colOff>
      <xdr:row>36</xdr:row>
      <xdr:rowOff>0</xdr:rowOff>
    </xdr:to>
    <xdr:pic>
      <xdr:nvPicPr>
        <xdr:cNvPr id="22" name="Picture 2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67175" y="7724775"/>
          <a:ext cx="581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16</xdr:row>
      <xdr:rowOff>180975</xdr:rowOff>
    </xdr:from>
    <xdr:to>
      <xdr:col>1</xdr:col>
      <xdr:colOff>1466850</xdr:colOff>
      <xdr:row>19</xdr:row>
      <xdr:rowOff>123825</xdr:rowOff>
    </xdr:to>
    <xdr:pic>
      <xdr:nvPicPr>
        <xdr:cNvPr id="23" name="Picture 40" descr="as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4181475"/>
          <a:ext cx="1333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27</xdr:row>
      <xdr:rowOff>66675</xdr:rowOff>
    </xdr:from>
    <xdr:to>
      <xdr:col>1</xdr:col>
      <xdr:colOff>1485900</xdr:colOff>
      <xdr:row>30</xdr:row>
      <xdr:rowOff>38100</xdr:rowOff>
    </xdr:to>
    <xdr:pic>
      <xdr:nvPicPr>
        <xdr:cNvPr id="24" name="Picture 46" descr="pa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6781800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7</xdr:row>
      <xdr:rowOff>9525</xdr:rowOff>
    </xdr:from>
    <xdr:to>
      <xdr:col>1</xdr:col>
      <xdr:colOff>1447800</xdr:colOff>
      <xdr:row>9</xdr:row>
      <xdr:rowOff>95250</xdr:rowOff>
    </xdr:to>
    <xdr:pic>
      <xdr:nvPicPr>
        <xdr:cNvPr id="25" name="Picture 40" descr="as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695450"/>
          <a:ext cx="1352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27</xdr:row>
      <xdr:rowOff>219075</xdr:rowOff>
    </xdr:from>
    <xdr:to>
      <xdr:col>2</xdr:col>
      <xdr:colOff>123825</xdr:colOff>
      <xdr:row>30</xdr:row>
      <xdr:rowOff>190500</xdr:rowOff>
    </xdr:to>
    <xdr:pic>
      <xdr:nvPicPr>
        <xdr:cNvPr id="26" name="Picture 46" descr="pa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62425" y="6934200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28</xdr:row>
      <xdr:rowOff>28575</xdr:rowOff>
    </xdr:from>
    <xdr:to>
      <xdr:col>2</xdr:col>
      <xdr:colOff>47625</xdr:colOff>
      <xdr:row>30</xdr:row>
      <xdr:rowOff>228600</xdr:rowOff>
    </xdr:to>
    <xdr:pic>
      <xdr:nvPicPr>
        <xdr:cNvPr id="27" name="Picture 46" descr="pa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86225" y="6972300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78</xdr:row>
      <xdr:rowOff>0</xdr:rowOff>
    </xdr:from>
    <xdr:to>
      <xdr:col>21</xdr:col>
      <xdr:colOff>333375</xdr:colOff>
      <xdr:row>79</xdr:row>
      <xdr:rowOff>161925</xdr:rowOff>
    </xdr:to>
    <xdr:sp>
      <xdr:nvSpPr>
        <xdr:cNvPr id="28" name="Text Box 1124"/>
        <xdr:cNvSpPr txBox="1">
          <a:spLocks noChangeArrowheads="1"/>
        </xdr:cNvSpPr>
      </xdr:nvSpPr>
      <xdr:spPr>
        <a:xfrm>
          <a:off x="11944350" y="17983200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 При лиснии в</a:t>
          </a:r>
        </a:p>
      </xdr:txBody>
    </xdr:sp>
    <xdr:clientData/>
  </xdr:twoCellAnchor>
  <xdr:twoCellAnchor editAs="oneCell">
    <xdr:from>
      <xdr:col>1</xdr:col>
      <xdr:colOff>209550</xdr:colOff>
      <xdr:row>7</xdr:row>
      <xdr:rowOff>85725</xdr:rowOff>
    </xdr:from>
    <xdr:to>
      <xdr:col>2</xdr:col>
      <xdr:colOff>9525</xdr:colOff>
      <xdr:row>9</xdr:row>
      <xdr:rowOff>171450</xdr:rowOff>
    </xdr:to>
    <xdr:pic>
      <xdr:nvPicPr>
        <xdr:cNvPr id="29" name="Picture 40" descr="as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77165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7</xdr:row>
      <xdr:rowOff>247650</xdr:rowOff>
    </xdr:from>
    <xdr:to>
      <xdr:col>1</xdr:col>
      <xdr:colOff>1514475</xdr:colOff>
      <xdr:row>10</xdr:row>
      <xdr:rowOff>57150</xdr:rowOff>
    </xdr:to>
    <xdr:pic>
      <xdr:nvPicPr>
        <xdr:cNvPr id="30" name="Picture 40" descr="as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933575"/>
          <a:ext cx="1352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view="pageBreakPreview" zoomScale="75" zoomScaleNormal="75" zoomScaleSheetLayoutView="75" zoomScalePageLayoutView="0" workbookViewId="0" topLeftCell="A1">
      <selection activeCell="U94" sqref="U94"/>
    </sheetView>
  </sheetViews>
  <sheetFormatPr defaultColWidth="9.00390625" defaultRowHeight="12.75"/>
  <cols>
    <col min="1" max="1" width="49.625" style="5" customWidth="1"/>
    <col min="2" max="2" width="20.125" style="5" customWidth="1"/>
    <col min="3" max="3" width="12.00390625" style="5" customWidth="1"/>
    <col min="4" max="4" width="16.25390625" style="5" customWidth="1"/>
    <col min="5" max="5" width="28.375" style="62" customWidth="1"/>
    <col min="6" max="6" width="16.625" style="5" hidden="1" customWidth="1"/>
    <col min="7" max="7" width="10.25390625" style="5" customWidth="1"/>
    <col min="8" max="9" width="9.125" style="5" customWidth="1"/>
    <col min="10" max="10" width="1.875" style="5" customWidth="1"/>
    <col min="11" max="11" width="9.125" style="5" hidden="1" customWidth="1"/>
    <col min="12" max="12" width="5.375" style="5" hidden="1" customWidth="1"/>
    <col min="13" max="13" width="1.12109375" style="5" hidden="1" customWidth="1"/>
    <col min="14" max="14" width="9.125" style="5" hidden="1" customWidth="1"/>
    <col min="15" max="15" width="0.37109375" style="5" hidden="1" customWidth="1"/>
    <col min="16" max="18" width="9.125" style="5" hidden="1" customWidth="1"/>
    <col min="19" max="19" width="1.25" style="5" hidden="1" customWidth="1"/>
    <col min="20" max="20" width="0" style="5" hidden="1" customWidth="1"/>
    <col min="21" max="21" width="4.125" style="5" customWidth="1"/>
    <col min="22" max="16384" width="9.125" style="5" customWidth="1"/>
  </cols>
  <sheetData>
    <row r="1" spans="1:5" ht="15">
      <c r="A1" s="79" t="s">
        <v>38</v>
      </c>
      <c r="B1" s="80"/>
      <c r="C1" s="80"/>
      <c r="D1" s="80"/>
      <c r="E1" s="80"/>
    </row>
    <row r="2" spans="1:5" ht="15.75" customHeight="1">
      <c r="A2" s="80"/>
      <c r="B2" s="80"/>
      <c r="C2" s="80"/>
      <c r="D2" s="80"/>
      <c r="E2" s="80"/>
    </row>
    <row r="3" spans="1:5" ht="15.75" customHeight="1">
      <c r="A3" s="7"/>
      <c r="B3" s="8">
        <v>43122</v>
      </c>
      <c r="C3" s="7"/>
      <c r="D3" s="7"/>
      <c r="E3" s="61"/>
    </row>
    <row r="4" spans="1:5" ht="15">
      <c r="A4" s="81" t="s">
        <v>68</v>
      </c>
      <c r="B4" s="81"/>
      <c r="C4" s="81"/>
      <c r="D4" s="81"/>
      <c r="E4" s="81"/>
    </row>
    <row r="5" ht="20.25" customHeight="1" thickBot="1">
      <c r="A5" s="9" t="s">
        <v>6</v>
      </c>
    </row>
    <row r="6" spans="1:5" ht="32.25" customHeight="1" thickBot="1">
      <c r="A6" s="57"/>
      <c r="B6" s="58" t="s">
        <v>1</v>
      </c>
      <c r="C6" s="58" t="s">
        <v>2</v>
      </c>
      <c r="D6" s="59" t="s">
        <v>4</v>
      </c>
      <c r="E6" s="60" t="s">
        <v>3</v>
      </c>
    </row>
    <row r="7" spans="1:6" ht="18.75" customHeight="1">
      <c r="A7" s="54" t="s">
        <v>18</v>
      </c>
      <c r="B7" s="82"/>
      <c r="C7" s="55" t="s">
        <v>8</v>
      </c>
      <c r="D7" s="56">
        <f>E7*0.027</f>
        <v>729</v>
      </c>
      <c r="E7" s="63">
        <v>27000</v>
      </c>
      <c r="F7" s="12">
        <v>17500</v>
      </c>
    </row>
    <row r="8" spans="1:6" ht="21.75" customHeight="1">
      <c r="A8" s="1" t="s">
        <v>5</v>
      </c>
      <c r="B8" s="82"/>
      <c r="C8" s="10" t="s">
        <v>28</v>
      </c>
      <c r="D8" s="11">
        <f>E8*0.027</f>
        <v>650.7</v>
      </c>
      <c r="E8" s="64">
        <v>24100</v>
      </c>
      <c r="F8" s="12">
        <v>14500</v>
      </c>
    </row>
    <row r="9" spans="1:6" ht="21.75" customHeight="1">
      <c r="A9" s="1" t="s">
        <v>49</v>
      </c>
      <c r="B9" s="13"/>
      <c r="C9" s="10" t="s">
        <v>0</v>
      </c>
      <c r="D9" s="11">
        <f>E9*0.027</f>
        <v>405</v>
      </c>
      <c r="E9" s="64">
        <v>15000</v>
      </c>
      <c r="F9" s="12">
        <v>12000</v>
      </c>
    </row>
    <row r="10" spans="1:6" ht="21.75" customHeight="1">
      <c r="A10" s="1" t="s">
        <v>50</v>
      </c>
      <c r="B10" s="14"/>
      <c r="C10" s="15"/>
      <c r="D10" s="16"/>
      <c r="E10" s="64"/>
      <c r="F10" s="12"/>
    </row>
    <row r="11" spans="1:6" ht="19.5" customHeight="1" thickBot="1">
      <c r="A11" s="2" t="s">
        <v>7</v>
      </c>
      <c r="B11" s="17"/>
      <c r="C11" s="18"/>
      <c r="D11" s="19"/>
      <c r="E11" s="65"/>
      <c r="F11" s="20"/>
    </row>
    <row r="12" spans="1:6" ht="19.5" customHeight="1">
      <c r="A12" s="50" t="s">
        <v>51</v>
      </c>
      <c r="B12" s="83"/>
      <c r="C12" s="10" t="s">
        <v>8</v>
      </c>
      <c r="D12" s="11">
        <f>E12*0.02</f>
        <v>560</v>
      </c>
      <c r="E12" s="64">
        <v>28000</v>
      </c>
      <c r="F12" s="21"/>
    </row>
    <row r="13" spans="1:6" ht="19.5" customHeight="1">
      <c r="A13" s="1" t="s">
        <v>23</v>
      </c>
      <c r="B13" s="82"/>
      <c r="C13" s="10" t="s">
        <v>11</v>
      </c>
      <c r="D13" s="11"/>
      <c r="E13" s="64"/>
      <c r="F13" s="21"/>
    </row>
    <row r="14" spans="1:6" ht="19.5" customHeight="1">
      <c r="A14" s="1" t="s">
        <v>20</v>
      </c>
      <c r="B14" s="13"/>
      <c r="C14" s="10" t="s">
        <v>0</v>
      </c>
      <c r="D14" s="11">
        <f>E14*0.022</f>
        <v>330</v>
      </c>
      <c r="E14" s="64">
        <v>15000</v>
      </c>
      <c r="F14" s="21"/>
    </row>
    <row r="15" spans="1:6" ht="19.5" customHeight="1">
      <c r="A15" s="1" t="s">
        <v>12</v>
      </c>
      <c r="B15" s="14"/>
      <c r="C15" s="15"/>
      <c r="D15" s="16"/>
      <c r="E15" s="64"/>
      <c r="F15" s="21"/>
    </row>
    <row r="16" spans="1:6" ht="19.5" customHeight="1" thickBot="1">
      <c r="A16" s="2" t="s">
        <v>7</v>
      </c>
      <c r="B16" s="17"/>
      <c r="C16" s="18"/>
      <c r="D16" s="19"/>
      <c r="E16" s="65"/>
      <c r="F16" s="21"/>
    </row>
    <row r="17" spans="1:6" ht="19.5" customHeight="1">
      <c r="A17" s="50" t="s">
        <v>18</v>
      </c>
      <c r="B17" s="83"/>
      <c r="C17" s="10" t="s">
        <v>8</v>
      </c>
      <c r="D17" s="11">
        <f>E17*0.022</f>
        <v>561</v>
      </c>
      <c r="E17" s="64">
        <v>25500</v>
      </c>
      <c r="F17" s="21"/>
    </row>
    <row r="18" spans="1:6" ht="19.5" customHeight="1">
      <c r="A18" s="1" t="s">
        <v>61</v>
      </c>
      <c r="B18" s="82"/>
      <c r="C18" s="10" t="s">
        <v>0</v>
      </c>
      <c r="D18" s="11">
        <f>E18*0.022</f>
        <v>330</v>
      </c>
      <c r="E18" s="64">
        <v>15000</v>
      </c>
      <c r="F18" s="21"/>
    </row>
    <row r="19" spans="1:6" ht="19.5" customHeight="1">
      <c r="A19" s="1" t="s">
        <v>62</v>
      </c>
      <c r="B19" s="13"/>
      <c r="C19" s="15"/>
      <c r="D19" s="16"/>
      <c r="E19" s="64"/>
      <c r="F19" s="21"/>
    </row>
    <row r="20" spans="1:6" ht="19.5" customHeight="1">
      <c r="A20" s="1" t="s">
        <v>12</v>
      </c>
      <c r="B20" s="14"/>
      <c r="C20" s="15"/>
      <c r="D20" s="16"/>
      <c r="E20" s="64"/>
      <c r="F20" s="21"/>
    </row>
    <row r="21" spans="1:6" ht="19.5" customHeight="1" thickBot="1">
      <c r="A21" s="2" t="s">
        <v>7</v>
      </c>
      <c r="B21" s="17"/>
      <c r="C21" s="18"/>
      <c r="D21" s="19"/>
      <c r="E21" s="65"/>
      <c r="F21" s="21"/>
    </row>
    <row r="22" spans="1:6" ht="19.5" customHeight="1">
      <c r="A22" s="51" t="s">
        <v>57</v>
      </c>
      <c r="B22" s="83"/>
      <c r="C22" s="10" t="s">
        <v>8</v>
      </c>
      <c r="D22" s="11">
        <f>E22*0.028</f>
        <v>674.8000000000001</v>
      </c>
      <c r="E22" s="64">
        <v>24100</v>
      </c>
      <c r="F22" s="21"/>
    </row>
    <row r="23" spans="1:6" ht="19.5" customHeight="1">
      <c r="A23" s="3" t="s">
        <v>58</v>
      </c>
      <c r="B23" s="82"/>
      <c r="C23" s="10" t="s">
        <v>11</v>
      </c>
      <c r="D23" s="11" t="s">
        <v>60</v>
      </c>
      <c r="E23" s="64" t="s">
        <v>45</v>
      </c>
      <c r="F23" s="21"/>
    </row>
    <row r="24" spans="1:6" ht="19.5" customHeight="1">
      <c r="A24" s="3" t="s">
        <v>59</v>
      </c>
      <c r="B24" s="22"/>
      <c r="C24" s="10" t="s">
        <v>0</v>
      </c>
      <c r="D24" s="11">
        <f>E24*0.028</f>
        <v>420</v>
      </c>
      <c r="E24" s="64">
        <v>15000</v>
      </c>
      <c r="F24" s="21"/>
    </row>
    <row r="25" spans="1:6" ht="19.5" customHeight="1">
      <c r="A25" s="3" t="s">
        <v>9</v>
      </c>
      <c r="B25" s="22"/>
      <c r="C25" s="15"/>
      <c r="D25" s="16"/>
      <c r="E25" s="64"/>
      <c r="F25" s="21"/>
    </row>
    <row r="26" spans="1:6" ht="19.5" customHeight="1" thickBot="1">
      <c r="A26" s="4" t="s">
        <v>7</v>
      </c>
      <c r="B26" s="23"/>
      <c r="C26" s="18"/>
      <c r="D26" s="19"/>
      <c r="E26" s="65"/>
      <c r="F26" s="21"/>
    </row>
    <row r="27" spans="1:5" ht="18.75" thickBot="1">
      <c r="A27" s="52" t="s">
        <v>52</v>
      </c>
      <c r="B27" s="39"/>
      <c r="C27" s="26" t="s">
        <v>8</v>
      </c>
      <c r="D27" s="27">
        <f>E27*0.028</f>
        <v>739.2</v>
      </c>
      <c r="E27" s="64">
        <v>26400</v>
      </c>
    </row>
    <row r="28" spans="1:5" ht="18">
      <c r="A28" s="14" t="s">
        <v>10</v>
      </c>
      <c r="B28" s="44"/>
      <c r="C28" s="26" t="s">
        <v>0</v>
      </c>
      <c r="D28" s="27">
        <f>E28*0.028</f>
        <v>420</v>
      </c>
      <c r="E28" s="64">
        <v>15000</v>
      </c>
    </row>
    <row r="29" spans="1:5" ht="18">
      <c r="A29" s="14" t="s">
        <v>65</v>
      </c>
      <c r="B29" s="44"/>
      <c r="C29" s="29"/>
      <c r="D29" s="30"/>
      <c r="E29" s="67"/>
    </row>
    <row r="30" spans="1:5" ht="18.75" thickBot="1">
      <c r="A30" s="47" t="s">
        <v>36</v>
      </c>
      <c r="B30" s="45"/>
      <c r="C30" s="29"/>
      <c r="D30" s="30"/>
      <c r="E30" s="67"/>
    </row>
    <row r="31" spans="1:6" ht="19.5" customHeight="1" thickBot="1">
      <c r="A31" s="4" t="s">
        <v>7</v>
      </c>
      <c r="B31" s="17"/>
      <c r="C31" s="18"/>
      <c r="D31" s="19"/>
      <c r="E31" s="65"/>
      <c r="F31" s="21"/>
    </row>
    <row r="32" spans="1:6" ht="18">
      <c r="A32" s="51" t="s">
        <v>16</v>
      </c>
      <c r="B32" s="77"/>
      <c r="C32" s="10" t="s">
        <v>8</v>
      </c>
      <c r="D32" s="11">
        <f>E32*0.03</f>
        <v>555</v>
      </c>
      <c r="E32" s="67">
        <v>18500</v>
      </c>
      <c r="F32" s="12">
        <v>14000</v>
      </c>
    </row>
    <row r="33" spans="1:6" ht="15">
      <c r="A33" s="3" t="s">
        <v>17</v>
      </c>
      <c r="B33" s="78"/>
      <c r="C33" s="10" t="s">
        <v>0</v>
      </c>
      <c r="D33" s="11">
        <f>E33*0.03</f>
        <v>360</v>
      </c>
      <c r="E33" s="64">
        <v>12000</v>
      </c>
      <c r="F33" s="12"/>
    </row>
    <row r="34" spans="1:6" ht="15">
      <c r="A34" s="3" t="s">
        <v>44</v>
      </c>
      <c r="B34" s="22"/>
      <c r="C34" s="10"/>
      <c r="D34" s="11"/>
      <c r="E34" s="64"/>
      <c r="F34" s="12"/>
    </row>
    <row r="35" spans="1:6" ht="15">
      <c r="A35" s="3" t="s">
        <v>43</v>
      </c>
      <c r="B35" s="22"/>
      <c r="C35" s="15"/>
      <c r="D35" s="16"/>
      <c r="E35" s="64"/>
      <c r="F35" s="12"/>
    </row>
    <row r="36" spans="1:6" ht="15.75" thickBot="1">
      <c r="A36" s="4" t="s">
        <v>7</v>
      </c>
      <c r="B36" s="23"/>
      <c r="C36" s="18"/>
      <c r="D36" s="19"/>
      <c r="E36" s="65"/>
      <c r="F36" s="20"/>
    </row>
    <row r="37" spans="1:6" ht="18">
      <c r="A37" s="51" t="s">
        <v>16</v>
      </c>
      <c r="B37" s="83"/>
      <c r="C37" s="10" t="s">
        <v>8</v>
      </c>
      <c r="D37" s="11">
        <f>E37*0.045</f>
        <v>922.5</v>
      </c>
      <c r="E37" s="67">
        <v>20500</v>
      </c>
      <c r="F37" s="21"/>
    </row>
    <row r="38" spans="1:6" ht="15">
      <c r="A38" s="3" t="s">
        <v>17</v>
      </c>
      <c r="B38" s="82"/>
      <c r="C38" s="10" t="s">
        <v>28</v>
      </c>
      <c r="D38" s="11">
        <f>E38*0.045</f>
        <v>832.5</v>
      </c>
      <c r="E38" s="64">
        <v>18500</v>
      </c>
      <c r="F38" s="21"/>
    </row>
    <row r="39" spans="1:6" ht="15">
      <c r="A39" s="3" t="s">
        <v>67</v>
      </c>
      <c r="B39" s="22"/>
      <c r="C39" s="10" t="s">
        <v>0</v>
      </c>
      <c r="D39" s="11">
        <f>E39*0.045</f>
        <v>630</v>
      </c>
      <c r="E39" s="64">
        <v>14000</v>
      </c>
      <c r="F39" s="21"/>
    </row>
    <row r="40" spans="1:6" ht="15">
      <c r="A40" s="3" t="s">
        <v>19</v>
      </c>
      <c r="B40" s="22"/>
      <c r="C40" s="15"/>
      <c r="D40" s="16"/>
      <c r="E40" s="64"/>
      <c r="F40" s="21"/>
    </row>
    <row r="41" spans="1:6" ht="15.75" thickBot="1">
      <c r="A41" s="4" t="s">
        <v>7</v>
      </c>
      <c r="B41" s="23"/>
      <c r="C41" s="18"/>
      <c r="D41" s="19"/>
      <c r="E41" s="65"/>
      <c r="F41" s="21"/>
    </row>
    <row r="42" spans="1:6" ht="18">
      <c r="A42" s="51" t="s">
        <v>42</v>
      </c>
      <c r="B42" s="77"/>
      <c r="C42" s="10" t="s">
        <v>8</v>
      </c>
      <c r="D42" s="11">
        <f>E42*0.03</f>
        <v>555</v>
      </c>
      <c r="E42" s="76">
        <v>18500</v>
      </c>
      <c r="F42" s="12">
        <v>14000</v>
      </c>
    </row>
    <row r="43" spans="1:6" ht="18">
      <c r="A43" s="3" t="s">
        <v>40</v>
      </c>
      <c r="B43" s="78"/>
      <c r="C43" s="10" t="s">
        <v>0</v>
      </c>
      <c r="D43" s="11">
        <f>E43*0.03</f>
        <v>420</v>
      </c>
      <c r="E43" s="76">
        <v>14000</v>
      </c>
      <c r="F43" s="12"/>
    </row>
    <row r="44" spans="1:6" ht="15">
      <c r="A44" s="3" t="s">
        <v>54</v>
      </c>
      <c r="B44" s="22"/>
      <c r="C44" s="10"/>
      <c r="D44" s="11"/>
      <c r="E44" s="64"/>
      <c r="F44" s="12"/>
    </row>
    <row r="45" spans="1:6" ht="15">
      <c r="A45" s="3" t="s">
        <v>53</v>
      </c>
      <c r="B45" s="22"/>
      <c r="C45" s="15"/>
      <c r="D45" s="16"/>
      <c r="E45" s="64"/>
      <c r="F45" s="12"/>
    </row>
    <row r="46" spans="1:6" ht="15.75" thickBot="1">
      <c r="A46" s="4" t="s">
        <v>7</v>
      </c>
      <c r="B46" s="23"/>
      <c r="C46" s="18"/>
      <c r="D46" s="19"/>
      <c r="E46" s="65"/>
      <c r="F46" s="20"/>
    </row>
    <row r="47" spans="1:6" ht="15.75" thickBot="1">
      <c r="A47" s="22"/>
      <c r="B47" s="22"/>
      <c r="C47" s="22"/>
      <c r="D47" s="48"/>
      <c r="E47" s="68"/>
      <c r="F47" s="49"/>
    </row>
    <row r="48" spans="1:6" ht="18.75" thickBot="1">
      <c r="A48" s="51" t="s">
        <v>39</v>
      </c>
      <c r="B48" s="77"/>
      <c r="C48" s="10" t="s">
        <v>8</v>
      </c>
      <c r="D48" s="11" t="s">
        <v>45</v>
      </c>
      <c r="E48" s="76">
        <v>19500</v>
      </c>
      <c r="F48" s="12">
        <v>14000</v>
      </c>
    </row>
    <row r="49" spans="1:6" ht="18">
      <c r="A49" s="3" t="s">
        <v>63</v>
      </c>
      <c r="B49" s="78"/>
      <c r="C49" s="10"/>
      <c r="D49" s="11"/>
      <c r="E49" s="66"/>
      <c r="F49" s="12"/>
    </row>
    <row r="50" spans="1:6" ht="15">
      <c r="A50" s="3" t="s">
        <v>64</v>
      </c>
      <c r="B50" s="22"/>
      <c r="C50" s="10"/>
      <c r="D50" s="11"/>
      <c r="E50" s="64"/>
      <c r="F50" s="12"/>
    </row>
    <row r="51" spans="1:6" ht="15">
      <c r="A51" s="3" t="s">
        <v>46</v>
      </c>
      <c r="B51" s="22"/>
      <c r="C51" s="15"/>
      <c r="D51" s="16"/>
      <c r="E51" s="64"/>
      <c r="F51" s="12"/>
    </row>
    <row r="52" spans="1:6" ht="15.75" thickBot="1">
      <c r="A52" s="4" t="s">
        <v>7</v>
      </c>
      <c r="B52" s="23"/>
      <c r="C52" s="18"/>
      <c r="D52" s="19"/>
      <c r="E52" s="65"/>
      <c r="F52" s="20"/>
    </row>
    <row r="53" ht="15">
      <c r="B53" s="46"/>
    </row>
    <row r="54" spans="1:5" ht="21" thickBot="1">
      <c r="A54" s="24" t="s">
        <v>21</v>
      </c>
      <c r="B54" s="34"/>
      <c r="C54"/>
      <c r="D54" s="25"/>
      <c r="E54" s="69"/>
    </row>
    <row r="55" spans="1:5" ht="18.75" thickBot="1">
      <c r="A55" s="52" t="s">
        <v>22</v>
      </c>
      <c r="B55" s="28"/>
      <c r="C55" s="26" t="s">
        <v>8</v>
      </c>
      <c r="D55" s="27">
        <f>E55*0.02</f>
        <v>540</v>
      </c>
      <c r="E55" s="66">
        <v>27000</v>
      </c>
    </row>
    <row r="56" spans="1:5" ht="18">
      <c r="A56" s="14" t="s">
        <v>23</v>
      </c>
      <c r="B56" s="28"/>
      <c r="C56" s="29" t="s">
        <v>0</v>
      </c>
      <c r="D56" s="27">
        <f>E56*0.02</f>
        <v>300</v>
      </c>
      <c r="E56" s="64">
        <v>15000</v>
      </c>
    </row>
    <row r="57" spans="1:5" ht="18">
      <c r="A57" s="14" t="s">
        <v>26</v>
      </c>
      <c r="B57" s="28"/>
      <c r="C57" s="29"/>
      <c r="D57" s="30"/>
      <c r="E57" s="67"/>
    </row>
    <row r="58" spans="1:5" ht="18">
      <c r="A58" s="14" t="s">
        <v>24</v>
      </c>
      <c r="B58" s="28"/>
      <c r="C58" s="29"/>
      <c r="D58" s="30"/>
      <c r="E58" s="67"/>
    </row>
    <row r="59" spans="1:5" ht="18.75" thickBot="1">
      <c r="A59" s="17" t="s">
        <v>25</v>
      </c>
      <c r="B59" s="31"/>
      <c r="C59" s="32"/>
      <c r="D59" s="33"/>
      <c r="E59" s="70"/>
    </row>
    <row r="60" spans="1:5" ht="18.75" thickBot="1">
      <c r="A60" s="53" t="s">
        <v>29</v>
      </c>
      <c r="B60" s="39"/>
      <c r="C60" s="29" t="s">
        <v>32</v>
      </c>
      <c r="D60" s="27">
        <f>E60*0.014</f>
        <v>385</v>
      </c>
      <c r="E60" s="67">
        <v>27500</v>
      </c>
    </row>
    <row r="61" spans="1:5" ht="18">
      <c r="A61" s="14" t="s">
        <v>27</v>
      </c>
      <c r="B61" s="44"/>
      <c r="C61" s="29" t="s">
        <v>28</v>
      </c>
      <c r="D61" s="27">
        <f>E61*0.014</f>
        <v>312.2</v>
      </c>
      <c r="E61" s="67">
        <v>22300</v>
      </c>
    </row>
    <row r="62" spans="1:5" ht="18">
      <c r="A62" s="14" t="s">
        <v>48</v>
      </c>
      <c r="B62" s="44"/>
      <c r="C62" s="29" t="s">
        <v>0</v>
      </c>
      <c r="D62" s="30">
        <f>E62*0.014</f>
        <v>266</v>
      </c>
      <c r="E62" s="67">
        <v>19000</v>
      </c>
    </row>
    <row r="63" spans="1:5" ht="18">
      <c r="A63" s="14" t="s">
        <v>47</v>
      </c>
      <c r="B63" s="44"/>
      <c r="C63" s="37"/>
      <c r="D63" s="38"/>
      <c r="E63" s="71"/>
    </row>
    <row r="64" spans="1:5" ht="18.75" thickBot="1">
      <c r="A64" s="17" t="s">
        <v>25</v>
      </c>
      <c r="B64" s="45"/>
      <c r="C64" s="35"/>
      <c r="D64" s="36"/>
      <c r="E64" s="72"/>
    </row>
    <row r="65" spans="1:5" ht="18.75" thickBot="1">
      <c r="A65" s="52" t="s">
        <v>30</v>
      </c>
      <c r="B65" s="39"/>
      <c r="C65" s="26" t="s">
        <v>8</v>
      </c>
      <c r="D65" s="27">
        <f>E65*0.028</f>
        <v>546</v>
      </c>
      <c r="E65" s="66">
        <v>19500</v>
      </c>
    </row>
    <row r="66" spans="1:5" ht="18">
      <c r="A66" s="14" t="s">
        <v>10</v>
      </c>
      <c r="B66" s="40"/>
      <c r="C66" s="26" t="s">
        <v>35</v>
      </c>
      <c r="D66" s="27">
        <f>E66*0.028</f>
        <v>420</v>
      </c>
      <c r="E66" s="64">
        <v>15000</v>
      </c>
    </row>
    <row r="67" spans="1:5" ht="18">
      <c r="A67" s="14" t="s">
        <v>31</v>
      </c>
      <c r="B67" s="40"/>
      <c r="C67" s="29"/>
      <c r="D67" s="30"/>
      <c r="E67" s="67"/>
    </row>
    <row r="68" spans="1:5" ht="18">
      <c r="A68" s="14" t="s">
        <v>33</v>
      </c>
      <c r="B68" s="40"/>
      <c r="C68" s="29"/>
      <c r="D68" s="30"/>
      <c r="E68" s="67"/>
    </row>
    <row r="69" spans="1:5" ht="18.75" thickBot="1">
      <c r="A69" s="17" t="s">
        <v>7</v>
      </c>
      <c r="B69" s="41"/>
      <c r="C69" s="42"/>
      <c r="D69" s="43"/>
      <c r="E69" s="73"/>
    </row>
    <row r="70" spans="1:5" ht="18.75" thickBot="1">
      <c r="A70" s="52" t="s">
        <v>34</v>
      </c>
      <c r="B70" s="39"/>
      <c r="C70" s="26" t="s">
        <v>8</v>
      </c>
      <c r="D70" s="27">
        <f>E70*0.02</f>
        <v>538</v>
      </c>
      <c r="E70" s="66">
        <v>26900</v>
      </c>
    </row>
    <row r="71" spans="1:5" ht="18">
      <c r="A71" s="14" t="s">
        <v>23</v>
      </c>
      <c r="B71" s="40"/>
      <c r="C71" s="26" t="s">
        <v>0</v>
      </c>
      <c r="D71" s="27">
        <f>E71*0.02</f>
        <v>300</v>
      </c>
      <c r="E71" s="64">
        <v>15000</v>
      </c>
    </row>
    <row r="72" spans="1:5" ht="18">
      <c r="A72" s="14" t="s">
        <v>41</v>
      </c>
      <c r="B72" s="40"/>
      <c r="C72" s="29"/>
      <c r="D72" s="30"/>
      <c r="E72" s="67"/>
    </row>
    <row r="73" spans="1:5" ht="18">
      <c r="A73" s="14" t="s">
        <v>33</v>
      </c>
      <c r="B73" s="40"/>
      <c r="C73" s="29"/>
      <c r="D73" s="30"/>
      <c r="E73" s="67"/>
    </row>
    <row r="74" spans="1:5" ht="18.75" thickBot="1">
      <c r="A74" s="17" t="s">
        <v>7</v>
      </c>
      <c r="B74" s="41"/>
      <c r="C74" s="42"/>
      <c r="D74" s="43"/>
      <c r="E74" s="73"/>
    </row>
    <row r="75" spans="1:5" ht="18.75" thickBot="1">
      <c r="A75" s="52" t="s">
        <v>34</v>
      </c>
      <c r="B75" s="39"/>
      <c r="C75" s="26" t="s">
        <v>8</v>
      </c>
      <c r="D75" s="27">
        <f>E75*0.02</f>
        <v>540</v>
      </c>
      <c r="E75" s="75">
        <v>27000</v>
      </c>
    </row>
    <row r="76" spans="1:5" ht="18">
      <c r="A76" s="14" t="s">
        <v>23</v>
      </c>
      <c r="B76" s="44"/>
      <c r="C76" s="26" t="s">
        <v>0</v>
      </c>
      <c r="D76" s="27">
        <f>E76*0.02</f>
        <v>300</v>
      </c>
      <c r="E76" s="64">
        <v>15000</v>
      </c>
    </row>
    <row r="77" spans="1:5" ht="18">
      <c r="A77" s="14" t="s">
        <v>55</v>
      </c>
      <c r="B77" s="44"/>
      <c r="C77" s="29"/>
      <c r="D77" s="30"/>
      <c r="E77" s="67"/>
    </row>
    <row r="78" spans="1:5" ht="18.75" thickBot="1">
      <c r="A78" s="47" t="s">
        <v>36</v>
      </c>
      <c r="B78" s="45"/>
      <c r="C78" s="29"/>
      <c r="D78" s="30"/>
      <c r="E78" s="67"/>
    </row>
    <row r="79" spans="1:5" ht="18.75" thickBot="1">
      <c r="A79" s="52" t="s">
        <v>34</v>
      </c>
      <c r="B79" s="39"/>
      <c r="C79" s="26" t="s">
        <v>8</v>
      </c>
      <c r="D79" s="27">
        <f>E79*0.02</f>
        <v>560</v>
      </c>
      <c r="E79" s="75">
        <v>28000</v>
      </c>
    </row>
    <row r="80" spans="1:5" ht="18.75" thickBot="1">
      <c r="A80" s="14" t="s">
        <v>23</v>
      </c>
      <c r="B80" s="44"/>
      <c r="C80" s="26" t="s">
        <v>66</v>
      </c>
      <c r="D80" s="27">
        <f>E80*0.02</f>
        <v>380</v>
      </c>
      <c r="E80" s="67">
        <v>19000</v>
      </c>
    </row>
    <row r="81" spans="1:5" ht="18">
      <c r="A81" s="14" t="s">
        <v>56</v>
      </c>
      <c r="B81" s="44"/>
      <c r="C81" s="26" t="s">
        <v>0</v>
      </c>
      <c r="D81" s="27">
        <f>E81*0.02</f>
        <v>300</v>
      </c>
      <c r="E81" s="64">
        <v>15000</v>
      </c>
    </row>
    <row r="82" spans="1:5" ht="18.75" thickBot="1">
      <c r="A82" s="47" t="s">
        <v>36</v>
      </c>
      <c r="B82" s="45"/>
      <c r="C82" s="29"/>
      <c r="D82" s="30"/>
      <c r="E82" s="67"/>
    </row>
    <row r="83" spans="1:5" ht="15">
      <c r="A83" s="6" t="s">
        <v>13</v>
      </c>
      <c r="B83" s="22"/>
      <c r="C83" s="22"/>
      <c r="D83" s="22"/>
      <c r="E83" s="74"/>
    </row>
    <row r="85" spans="1:3" ht="15">
      <c r="A85" s="5" t="s">
        <v>37</v>
      </c>
      <c r="B85" s="5" t="s">
        <v>15</v>
      </c>
      <c r="C85" s="5" t="s">
        <v>14</v>
      </c>
    </row>
  </sheetData>
  <sheetProtection/>
  <mergeCells count="10">
    <mergeCell ref="B48:B49"/>
    <mergeCell ref="B42:B43"/>
    <mergeCell ref="A1:E2"/>
    <mergeCell ref="A4:E4"/>
    <mergeCell ref="B7:B8"/>
    <mergeCell ref="B12:B13"/>
    <mergeCell ref="B22:B23"/>
    <mergeCell ref="B17:B18"/>
    <mergeCell ref="B37:B38"/>
    <mergeCell ref="B32:B33"/>
  </mergeCells>
  <printOptions/>
  <pageMargins left="0.75" right="0.75" top="0.3" bottom="0.37" header="0.16" footer="0.22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NIMAL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Les_stylev</dc:creator>
  <cp:keywords/>
  <dc:description/>
  <cp:lastModifiedBy>ВАК</cp:lastModifiedBy>
  <cp:lastPrinted>2018-01-29T14:43:12Z</cp:lastPrinted>
  <dcterms:created xsi:type="dcterms:W3CDTF">2003-01-17T05:57:45Z</dcterms:created>
  <dcterms:modified xsi:type="dcterms:W3CDTF">2018-03-22T16:17:20Z</dcterms:modified>
  <cp:category/>
  <cp:version/>
  <cp:contentType/>
  <cp:contentStatus/>
</cp:coreProperties>
</file>